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790" activeTab="1"/>
  </bookViews>
  <sheets>
    <sheet name="bieu5A" sheetId="1" r:id="rId1"/>
    <sheet name="bieu5B" sheetId="2" r:id="rId2"/>
    <sheet name="bieu4A" sheetId="3" r:id="rId3"/>
  </sheets>
  <definedNames>
    <definedName name="_xlnm.Print_Titles" localSheetId="2">'bieu4A'!$5:$8</definedName>
  </definedNames>
  <calcPr fullCalcOnLoad="1"/>
</workbook>
</file>

<file path=xl/sharedStrings.xml><?xml version="1.0" encoding="utf-8"?>
<sst xmlns="http://schemas.openxmlformats.org/spreadsheetml/2006/main" count="161" uniqueCount="86">
  <si>
    <t>MẶT HÀNG XUẤT KHẨU CỦA TỈNH</t>
  </si>
  <si>
    <t>STT</t>
  </si>
  <si>
    <t>CHỈ TIÊU</t>
  </si>
  <si>
    <t>A</t>
  </si>
  <si>
    <t>B</t>
  </si>
  <si>
    <t>- Cà phê</t>
  </si>
  <si>
    <t>- Hạt tiêu</t>
  </si>
  <si>
    <t>- Cao su</t>
  </si>
  <si>
    <t>- Mật ong</t>
  </si>
  <si>
    <t>- Hạt điều nhân</t>
  </si>
  <si>
    <t>- Sản phẩm gỗ</t>
  </si>
  <si>
    <t>- Gốm TCMN</t>
  </si>
  <si>
    <t>- Giày dép</t>
  </si>
  <si>
    <t>- Hàng may mặc</t>
  </si>
  <si>
    <t>- Sản phẩm bằng nhựa</t>
  </si>
  <si>
    <t>- Hàng điện tử</t>
  </si>
  <si>
    <t>- Xe Ô tô</t>
  </si>
  <si>
    <t>- Hoá chất công nghiệp</t>
  </si>
  <si>
    <t>- Phân bón</t>
  </si>
  <si>
    <t>- Vải may mặc</t>
  </si>
  <si>
    <t>- NPL thuốc lá</t>
  </si>
  <si>
    <t>- Phụ tùng, MMTB cho SX</t>
  </si>
  <si>
    <t>- Tơ sợi</t>
  </si>
  <si>
    <t>- Phụ liệu hàng may mặc</t>
  </si>
  <si>
    <t>- Sắt thép</t>
  </si>
  <si>
    <t>- Máy tính và linh kiện</t>
  </si>
  <si>
    <t>Biểu 04A/PTDV-XNK</t>
  </si>
  <si>
    <t>KIM NGẠCH XUẤT NHẬP KHẨU</t>
  </si>
  <si>
    <t>I</t>
  </si>
  <si>
    <t>Tổng Kim ngạch xuất khẩu</t>
  </si>
  <si>
    <t>Phân theo thành phần kinh tế</t>
  </si>
  <si>
    <t>- Doanh nghiệp Trung ương</t>
  </si>
  <si>
    <t>- Doanh nghiệp địa phương</t>
  </si>
  <si>
    <t>- Doanh nghiệp có vốn đầu tư nước ngoài</t>
  </si>
  <si>
    <t>Phân theo hình thức xuất khẩu</t>
  </si>
  <si>
    <t xml:space="preserve">Trực tiếp </t>
  </si>
  <si>
    <t>Uỷ thác</t>
  </si>
  <si>
    <t>Phân theo nhóm hàng</t>
  </si>
  <si>
    <t>Hàng công nghiệp nặng và khoáng sản</t>
  </si>
  <si>
    <t>Hàng CN nhẹ và TTCN</t>
  </si>
  <si>
    <t>Hàng nông sản</t>
  </si>
  <si>
    <t>Hàng lâm sản</t>
  </si>
  <si>
    <t>Hàng thuỷ sản</t>
  </si>
  <si>
    <t>Hàng xuất khẩu khác</t>
  </si>
  <si>
    <t>II</t>
  </si>
  <si>
    <t>Tổng kim ngạch nhập khẩu</t>
  </si>
  <si>
    <t xml:space="preserve">3.1 </t>
  </si>
  <si>
    <t>Tư liệu sản xuất</t>
  </si>
  <si>
    <t>Máy móc,thiết bị, dụng cụ, phụ tùng</t>
  </si>
  <si>
    <t>Nguyên,nhiên, vật liệu</t>
  </si>
  <si>
    <t>3.2</t>
  </si>
  <si>
    <t>Hàng tiêu dùng</t>
  </si>
  <si>
    <t>Lương thực</t>
  </si>
  <si>
    <t>Thực phẩm</t>
  </si>
  <si>
    <t>Hàng y tế</t>
  </si>
  <si>
    <t>Hàng nhập khẩu khác</t>
  </si>
  <si>
    <t>ĐVT: Tr. USD</t>
  </si>
  <si>
    <t xml:space="preserve">TRÊN ĐỊA BÀN ĐỒNG NAI </t>
  </si>
  <si>
    <t>ĐVT</t>
  </si>
  <si>
    <t>tấn</t>
  </si>
  <si>
    <t>1.000 USD</t>
  </si>
  <si>
    <t>-</t>
  </si>
  <si>
    <t>chiếc</t>
  </si>
  <si>
    <t>3.3</t>
  </si>
  <si>
    <t>MẶT HÀNG NHẬP KHẨU CỦA TỈNH</t>
  </si>
  <si>
    <t>Năm 2012</t>
  </si>
  <si>
    <t>NĂM</t>
  </si>
  <si>
    <t>6 THÁNG</t>
  </si>
  <si>
    <t>6 Tháng 2013</t>
  </si>
  <si>
    <t>so 2011</t>
  </si>
  <si>
    <t>so cùng kỳ</t>
  </si>
  <si>
    <t>6  THANG</t>
  </si>
  <si>
    <t>- Nguyên liệu chất dẻo</t>
  </si>
  <si>
    <t>- Sợi dệt</t>
  </si>
  <si>
    <t>- Nguyên liệu thực phẩm</t>
  </si>
  <si>
    <t>6 tháng</t>
  </si>
  <si>
    <t>Năm 2011</t>
  </si>
  <si>
    <t>so 2010</t>
  </si>
  <si>
    <t>C</t>
  </si>
  <si>
    <t>Biểu 05A/PTDV-XK-mặt hàng</t>
  </si>
  <si>
    <t>Biểu 05B/PTDV-XK-mặt hàng</t>
  </si>
  <si>
    <t>Thực hiện</t>
  </si>
  <si>
    <t>Tỷ lệ %</t>
  </si>
  <si>
    <t>so với 2010</t>
  </si>
  <si>
    <t>so với 2011</t>
  </si>
  <si>
    <t>Tỷ lệ (%)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</si>
</sst>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26">
    <font>
      <sz val="13"/>
      <name val="Times New Roman"/>
      <family val="0"/>
    </font>
    <font>
      <b/>
      <sz val="13"/>
      <name val="Times New Roman"/>
      <family val="1"/>
    </font>
    <font>
      <sz val="8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0"/>
    </font>
    <font>
      <b/>
      <sz val="13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9" fillId="4" borderId="7" applyNumberFormat="0" applyFont="0" applyAlignment="0" applyProtection="0"/>
    <xf numFmtId="0" fontId="18" fillId="1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/>
    </xf>
    <xf numFmtId="3" fontId="0" fillId="0" borderId="11" xfId="0" applyNumberFormat="1" applyBorder="1" applyAlignment="1" quotePrefix="1">
      <alignment horizontal="right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 quotePrefix="1">
      <alignment/>
    </xf>
    <xf numFmtId="3" fontId="1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3" fontId="0" fillId="0" borderId="12" xfId="0" applyNumberFormat="1" applyBorder="1" applyAlignment="1">
      <alignment/>
    </xf>
    <xf numFmtId="167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22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3" fillId="0" borderId="13" xfId="0" applyFont="1" applyBorder="1" applyAlignment="1">
      <alignment horizontal="center"/>
    </xf>
    <xf numFmtId="167" fontId="0" fillId="0" borderId="12" xfId="0" applyNumberFormat="1" applyBorder="1" applyAlignment="1">
      <alignment/>
    </xf>
    <xf numFmtId="167" fontId="0" fillId="0" borderId="11" xfId="0" applyNumberFormat="1" applyBorder="1" applyAlignment="1" quotePrefix="1">
      <alignment horizontal="right"/>
    </xf>
    <xf numFmtId="167" fontId="0" fillId="0" borderId="0" xfId="0" applyNumberFormat="1" applyAlignment="1">
      <alignment/>
    </xf>
    <xf numFmtId="167" fontId="0" fillId="0" borderId="11" xfId="0" applyNumberFormat="1" applyFill="1" applyBorder="1" applyAlignment="1">
      <alignment/>
    </xf>
    <xf numFmtId="3" fontId="0" fillId="0" borderId="13" xfId="0" applyNumberForma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167" fontId="0" fillId="0" borderId="13" xfId="0" applyNumberFormat="1" applyBorder="1" applyAlignment="1" quotePrefix="1">
      <alignment horizontal="right"/>
    </xf>
    <xf numFmtId="3" fontId="22" fillId="0" borderId="11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3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 quotePrefix="1">
      <alignment horizontal="right"/>
    </xf>
    <xf numFmtId="167" fontId="0" fillId="15" borderId="11" xfId="0" applyNumberFormat="1" applyFont="1" applyFill="1" applyBorder="1" applyAlignment="1">
      <alignment/>
    </xf>
    <xf numFmtId="3" fontId="0" fillId="15" borderId="11" xfId="0" applyNumberFormat="1" applyFont="1" applyFill="1" applyBorder="1" applyAlignment="1">
      <alignment/>
    </xf>
    <xf numFmtId="167" fontId="0" fillId="15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169" fontId="1" fillId="0" borderId="13" xfId="0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1" xfId="0" applyNumberFormat="1" applyFont="1" applyBorder="1" applyAlignment="1">
      <alignment/>
    </xf>
    <xf numFmtId="169" fontId="22" fillId="0" borderId="11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22" fillId="0" borderId="12" xfId="0" applyNumberFormat="1" applyFont="1" applyBorder="1" applyAlignment="1">
      <alignment/>
    </xf>
    <xf numFmtId="3" fontId="0" fillId="0" borderId="11" xfId="0" applyNumberFormat="1" applyFont="1" applyBorder="1" applyAlignment="1" quotePrefix="1">
      <alignment/>
    </xf>
    <xf numFmtId="0" fontId="0" fillId="0" borderId="11" xfId="0" applyFont="1" applyBorder="1" applyAlignment="1" quotePrefix="1">
      <alignment horizontal="right"/>
    </xf>
    <xf numFmtId="0" fontId="0" fillId="0" borderId="11" xfId="0" applyFont="1" applyBorder="1" applyAlignment="1">
      <alignment/>
    </xf>
    <xf numFmtId="169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67" fontId="24" fillId="0" borderId="16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8" sqref="H8"/>
    </sheetView>
  </sheetViews>
  <sheetFormatPr defaultColWidth="8.88671875" defaultRowHeight="16.5"/>
  <cols>
    <col min="1" max="1" width="6.10546875" style="0" customWidth="1"/>
    <col min="2" max="2" width="29.21484375" style="0" customWidth="1"/>
    <col min="3" max="3" width="10.99609375" style="0" customWidth="1"/>
    <col min="4" max="4" width="11.5546875" style="0" hidden="1" customWidth="1"/>
    <col min="5" max="5" width="11.77734375" style="0" customWidth="1"/>
    <col min="6" max="6" width="11.5546875" style="0" customWidth="1"/>
    <col min="7" max="7" width="12.10546875" style="0" customWidth="1"/>
    <col min="8" max="8" width="11.21484375" style="0" customWidth="1"/>
    <col min="9" max="9" width="11.3359375" style="0" customWidth="1"/>
    <col min="10" max="10" width="13.3359375" style="0" customWidth="1"/>
  </cols>
  <sheetData>
    <row r="1" ht="16.5">
      <c r="A1" s="72" t="s">
        <v>79</v>
      </c>
    </row>
    <row r="3" spans="1:10" ht="18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</row>
    <row r="6" spans="1:10" s="72" customFormat="1" ht="16.5">
      <c r="A6" s="95" t="s">
        <v>1</v>
      </c>
      <c r="B6" s="95" t="s">
        <v>2</v>
      </c>
      <c r="C6" s="95" t="s">
        <v>58</v>
      </c>
      <c r="D6" s="70"/>
      <c r="E6" s="110" t="s">
        <v>81</v>
      </c>
      <c r="F6" s="87"/>
      <c r="G6" s="88"/>
      <c r="H6" s="98" t="s">
        <v>82</v>
      </c>
      <c r="I6" s="99"/>
      <c r="J6" s="100"/>
    </row>
    <row r="7" spans="1:11" s="72" customFormat="1" ht="27" customHeight="1">
      <c r="A7" s="96"/>
      <c r="B7" s="96"/>
      <c r="C7" s="96"/>
      <c r="D7" s="71" t="s">
        <v>66</v>
      </c>
      <c r="E7" s="71" t="s">
        <v>66</v>
      </c>
      <c r="F7" s="71" t="s">
        <v>66</v>
      </c>
      <c r="G7" s="71" t="s">
        <v>71</v>
      </c>
      <c r="H7" s="85" t="s">
        <v>76</v>
      </c>
      <c r="I7" s="85" t="s">
        <v>65</v>
      </c>
      <c r="J7" s="73" t="s">
        <v>68</v>
      </c>
      <c r="K7" s="36"/>
    </row>
    <row r="8" spans="1:10" s="72" customFormat="1" ht="23.25" customHeight="1">
      <c r="A8" s="97"/>
      <c r="B8" s="97"/>
      <c r="C8" s="97"/>
      <c r="D8" s="53">
        <v>2010</v>
      </c>
      <c r="E8" s="53">
        <v>2011</v>
      </c>
      <c r="F8" s="53">
        <v>2012</v>
      </c>
      <c r="G8" s="53">
        <v>2013</v>
      </c>
      <c r="H8" s="74" t="s">
        <v>83</v>
      </c>
      <c r="I8" s="74" t="s">
        <v>84</v>
      </c>
      <c r="J8" s="74" t="s">
        <v>70</v>
      </c>
    </row>
    <row r="9" spans="1:10" s="72" customFormat="1" ht="16.5">
      <c r="A9" s="74" t="s">
        <v>3</v>
      </c>
      <c r="B9" s="74" t="s">
        <v>4</v>
      </c>
      <c r="C9" s="74">
        <v>1</v>
      </c>
      <c r="D9" s="74">
        <v>2</v>
      </c>
      <c r="E9" s="74">
        <v>3</v>
      </c>
      <c r="F9" s="74">
        <v>4</v>
      </c>
      <c r="G9" s="74">
        <v>5</v>
      </c>
      <c r="H9" s="74">
        <v>6</v>
      </c>
      <c r="I9" s="74">
        <v>7</v>
      </c>
      <c r="J9" s="74">
        <v>8</v>
      </c>
    </row>
    <row r="10" spans="1:10" ht="21.75" customHeight="1">
      <c r="A10" s="4">
        <v>1</v>
      </c>
      <c r="B10" s="5" t="s">
        <v>5</v>
      </c>
      <c r="C10" s="4" t="s">
        <v>59</v>
      </c>
      <c r="D10" s="66">
        <v>34528</v>
      </c>
      <c r="E10" s="6">
        <v>95212</v>
      </c>
      <c r="F10" s="6">
        <v>150500</v>
      </c>
      <c r="G10" s="6">
        <v>80222</v>
      </c>
      <c r="H10" s="65">
        <f>E10/D10*100</f>
        <v>275.7530120481928</v>
      </c>
      <c r="I10" s="29">
        <f>F10/E10*100</f>
        <v>158.06831071713648</v>
      </c>
      <c r="J10" s="7">
        <v>47.6</v>
      </c>
    </row>
    <row r="11" spans="1:10" ht="21.75" customHeight="1">
      <c r="A11" s="8">
        <v>2</v>
      </c>
      <c r="B11" s="9" t="s">
        <v>6</v>
      </c>
      <c r="C11" s="8" t="s">
        <v>59</v>
      </c>
      <c r="D11" s="67" t="s">
        <v>61</v>
      </c>
      <c r="E11" s="10" t="s">
        <v>61</v>
      </c>
      <c r="F11" s="10" t="s">
        <v>61</v>
      </c>
      <c r="G11" s="10">
        <v>4903</v>
      </c>
      <c r="H11" s="57"/>
      <c r="I11" s="40" t="s">
        <v>61</v>
      </c>
      <c r="J11" s="12">
        <v>109.2</v>
      </c>
    </row>
    <row r="12" spans="1:10" ht="21.75" customHeight="1">
      <c r="A12" s="8">
        <v>3</v>
      </c>
      <c r="B12" s="9" t="s">
        <v>7</v>
      </c>
      <c r="C12" s="8" t="s">
        <v>59</v>
      </c>
      <c r="D12" s="68">
        <v>20138</v>
      </c>
      <c r="E12" s="11">
        <v>21055</v>
      </c>
      <c r="F12" s="11">
        <v>21250</v>
      </c>
      <c r="G12" s="11">
        <v>7929</v>
      </c>
      <c r="H12" s="57">
        <f aca="true" t="shared" si="0" ref="H12:H21">E12/D12*100</f>
        <v>104.55358029595789</v>
      </c>
      <c r="I12" s="14">
        <f aca="true" t="shared" si="1" ref="I12:I21">F12/E12*100</f>
        <v>100.92614580859653</v>
      </c>
      <c r="J12" s="12">
        <v>98.8</v>
      </c>
    </row>
    <row r="13" spans="1:10" ht="21.75" customHeight="1">
      <c r="A13" s="8">
        <v>4</v>
      </c>
      <c r="B13" s="9" t="s">
        <v>8</v>
      </c>
      <c r="C13" s="8" t="s">
        <v>59</v>
      </c>
      <c r="D13" s="68">
        <v>3560</v>
      </c>
      <c r="E13" s="11">
        <v>5450</v>
      </c>
      <c r="F13" s="11">
        <v>2850</v>
      </c>
      <c r="G13" s="11">
        <v>1583</v>
      </c>
      <c r="H13" s="57">
        <f t="shared" si="0"/>
        <v>153.08988764044943</v>
      </c>
      <c r="I13" s="14">
        <f t="shared" si="1"/>
        <v>52.293577981651374</v>
      </c>
      <c r="J13" s="12">
        <v>102.4</v>
      </c>
    </row>
    <row r="14" spans="1:10" ht="21.75" customHeight="1">
      <c r="A14" s="8">
        <v>5</v>
      </c>
      <c r="B14" s="9" t="s">
        <v>9</v>
      </c>
      <c r="C14" s="8" t="s">
        <v>59</v>
      </c>
      <c r="D14" s="68">
        <v>6278</v>
      </c>
      <c r="E14" s="11">
        <v>18562</v>
      </c>
      <c r="F14" s="11">
        <v>19352</v>
      </c>
      <c r="G14" s="11">
        <v>10421</v>
      </c>
      <c r="H14" s="57">
        <f t="shared" si="0"/>
        <v>295.66741000318575</v>
      </c>
      <c r="I14" s="14">
        <f t="shared" si="1"/>
        <v>104.25600689580865</v>
      </c>
      <c r="J14" s="12">
        <v>98.1</v>
      </c>
    </row>
    <row r="15" spans="1:10" ht="21.75" customHeight="1">
      <c r="A15" s="8">
        <v>6</v>
      </c>
      <c r="B15" s="9" t="s">
        <v>10</v>
      </c>
      <c r="C15" s="8" t="s">
        <v>60</v>
      </c>
      <c r="D15" s="68">
        <v>615238</v>
      </c>
      <c r="E15" s="11">
        <v>737841</v>
      </c>
      <c r="F15" s="11">
        <v>828570</v>
      </c>
      <c r="G15" s="11">
        <v>408291</v>
      </c>
      <c r="H15" s="57">
        <f t="shared" si="0"/>
        <v>119.92773528293117</v>
      </c>
      <c r="I15" s="14">
        <f t="shared" si="1"/>
        <v>112.29655169609714</v>
      </c>
      <c r="J15" s="12">
        <v>103.4</v>
      </c>
    </row>
    <row r="16" spans="1:10" ht="21.75" customHeight="1">
      <c r="A16" s="8">
        <v>7</v>
      </c>
      <c r="B16" s="9" t="s">
        <v>11</v>
      </c>
      <c r="C16" s="8" t="s">
        <v>60</v>
      </c>
      <c r="D16" s="68">
        <v>103020</v>
      </c>
      <c r="E16" s="11">
        <v>105328</v>
      </c>
      <c r="F16" s="11">
        <v>101630</v>
      </c>
      <c r="G16" s="11">
        <v>61125</v>
      </c>
      <c r="H16" s="57">
        <f t="shared" si="0"/>
        <v>102.24034168122695</v>
      </c>
      <c r="I16" s="14">
        <f t="shared" si="1"/>
        <v>96.48906273735379</v>
      </c>
      <c r="J16" s="12">
        <v>93.2</v>
      </c>
    </row>
    <row r="17" spans="1:10" ht="21.75" customHeight="1">
      <c r="A17" s="8">
        <v>8</v>
      </c>
      <c r="B17" s="9" t="s">
        <v>12</v>
      </c>
      <c r="C17" s="8" t="s">
        <v>60</v>
      </c>
      <c r="D17" s="68">
        <v>1323627</v>
      </c>
      <c r="E17" s="11">
        <v>1581460</v>
      </c>
      <c r="F17" s="11">
        <v>1711139</v>
      </c>
      <c r="G17" s="11">
        <v>908677</v>
      </c>
      <c r="H17" s="57">
        <f t="shared" si="0"/>
        <v>119.47927928336306</v>
      </c>
      <c r="I17" s="14">
        <f t="shared" si="1"/>
        <v>108.1999544724495</v>
      </c>
      <c r="J17" s="12">
        <v>106.9</v>
      </c>
    </row>
    <row r="18" spans="1:10" ht="21.75" customHeight="1">
      <c r="A18" s="8">
        <v>9</v>
      </c>
      <c r="B18" s="9" t="s">
        <v>13</v>
      </c>
      <c r="C18" s="8" t="s">
        <v>60</v>
      </c>
      <c r="D18" s="68">
        <v>1239013</v>
      </c>
      <c r="E18" s="11">
        <v>1572308</v>
      </c>
      <c r="F18" s="11">
        <v>1734255</v>
      </c>
      <c r="G18" s="11">
        <v>714411</v>
      </c>
      <c r="H18" s="57">
        <f t="shared" si="0"/>
        <v>126.90004059682988</v>
      </c>
      <c r="I18" s="14">
        <f t="shared" si="1"/>
        <v>110.29995395304229</v>
      </c>
      <c r="J18" s="12">
        <v>104.3</v>
      </c>
    </row>
    <row r="19" spans="1:10" ht="21.75" customHeight="1">
      <c r="A19" s="8">
        <v>10</v>
      </c>
      <c r="B19" s="9" t="s">
        <v>73</v>
      </c>
      <c r="C19" s="8" t="s">
        <v>60</v>
      </c>
      <c r="D19" s="68">
        <v>823263</v>
      </c>
      <c r="E19" s="33">
        <v>948052</v>
      </c>
      <c r="F19" s="33">
        <v>968115</v>
      </c>
      <c r="G19" s="33">
        <v>494422</v>
      </c>
      <c r="H19" s="57">
        <f t="shared" si="0"/>
        <v>115.15785356562849</v>
      </c>
      <c r="I19" s="14">
        <f t="shared" si="1"/>
        <v>102.1162341306173</v>
      </c>
      <c r="J19" s="12">
        <v>102.7</v>
      </c>
    </row>
    <row r="20" spans="1:10" ht="21.75" customHeight="1">
      <c r="A20" s="8">
        <v>11</v>
      </c>
      <c r="B20" s="9" t="s">
        <v>14</v>
      </c>
      <c r="C20" s="8" t="s">
        <v>60</v>
      </c>
      <c r="D20" s="68">
        <v>191006</v>
      </c>
      <c r="E20" s="33">
        <v>209923</v>
      </c>
      <c r="F20" s="33">
        <v>215804</v>
      </c>
      <c r="G20" s="33">
        <v>132196</v>
      </c>
      <c r="H20" s="57">
        <f t="shared" si="0"/>
        <v>109.90387736510895</v>
      </c>
      <c r="I20" s="14">
        <f t="shared" si="1"/>
        <v>102.8015034083926</v>
      </c>
      <c r="J20" s="12">
        <v>101.3</v>
      </c>
    </row>
    <row r="21" spans="1:10" ht="21.75" customHeight="1">
      <c r="A21" s="8">
        <v>13</v>
      </c>
      <c r="B21" s="9" t="s">
        <v>15</v>
      </c>
      <c r="C21" s="8" t="s">
        <v>60</v>
      </c>
      <c r="D21" s="68">
        <v>268302</v>
      </c>
      <c r="E21" s="33">
        <v>289334</v>
      </c>
      <c r="F21" s="33">
        <v>298606</v>
      </c>
      <c r="G21" s="33">
        <v>154825</v>
      </c>
      <c r="H21" s="57">
        <f t="shared" si="0"/>
        <v>107.83892777541726</v>
      </c>
      <c r="I21" s="14">
        <f t="shared" si="1"/>
        <v>103.20460091105781</v>
      </c>
      <c r="J21" s="12">
        <v>107.7</v>
      </c>
    </row>
    <row r="22" spans="1:10" ht="16.5">
      <c r="A22" s="12"/>
      <c r="B22" s="12"/>
      <c r="C22" s="12"/>
      <c r="D22" s="64"/>
      <c r="E22" s="12"/>
      <c r="F22" s="12"/>
      <c r="G22" s="12"/>
      <c r="H22" s="12"/>
      <c r="I22" s="12"/>
      <c r="J22" s="12"/>
    </row>
    <row r="23" spans="1:10" ht="16.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5" spans="6:8" ht="16.5">
      <c r="F25" s="32"/>
      <c r="G25" s="32"/>
      <c r="H25" s="32"/>
    </row>
  </sheetData>
  <mergeCells count="7">
    <mergeCell ref="A4:J4"/>
    <mergeCell ref="A3:J3"/>
    <mergeCell ref="A6:A8"/>
    <mergeCell ref="B6:B8"/>
    <mergeCell ref="C6:C8"/>
    <mergeCell ref="H6:J6"/>
    <mergeCell ref="E6:G6"/>
  </mergeCells>
  <printOptions/>
  <pageMargins left="0.61" right="0.19" top="0.41" bottom="0.25" header="0.2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C1">
      <selection activeCell="E6" sqref="E6:G6"/>
    </sheetView>
  </sheetViews>
  <sheetFormatPr defaultColWidth="8.88671875" defaultRowHeight="16.5"/>
  <cols>
    <col min="1" max="1" width="6.10546875" style="0" customWidth="1"/>
    <col min="2" max="2" width="30.5546875" style="0" customWidth="1"/>
    <col min="3" max="3" width="11.88671875" style="0" customWidth="1"/>
    <col min="4" max="4" width="10.77734375" style="0" hidden="1" customWidth="1"/>
    <col min="5" max="5" width="11.21484375" style="0" customWidth="1"/>
    <col min="6" max="6" width="10.5546875" style="0" customWidth="1"/>
    <col min="7" max="7" width="10.6640625" style="0" customWidth="1"/>
    <col min="8" max="8" width="10.5546875" style="0" customWidth="1"/>
    <col min="9" max="9" width="11.10546875" style="0" customWidth="1"/>
    <col min="10" max="10" width="11.99609375" style="41" customWidth="1"/>
  </cols>
  <sheetData>
    <row r="1" ht="16.5">
      <c r="A1" s="72" t="s">
        <v>80</v>
      </c>
    </row>
    <row r="3" spans="1:10" ht="18.75">
      <c r="A3" s="94" t="s">
        <v>64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8.75">
      <c r="A4" s="94" t="s">
        <v>57</v>
      </c>
      <c r="B4" s="94"/>
      <c r="C4" s="94"/>
      <c r="D4" s="94"/>
      <c r="E4" s="94"/>
      <c r="F4" s="94"/>
      <c r="G4" s="94"/>
      <c r="H4" s="94"/>
      <c r="I4" s="94"/>
      <c r="J4" s="94"/>
    </row>
    <row r="6" spans="1:10" s="77" customFormat="1" ht="15.75">
      <c r="A6" s="104" t="s">
        <v>1</v>
      </c>
      <c r="B6" s="104" t="s">
        <v>2</v>
      </c>
      <c r="C6" s="104" t="s">
        <v>58</v>
      </c>
      <c r="D6" s="86"/>
      <c r="E6" s="107" t="s">
        <v>81</v>
      </c>
      <c r="F6" s="108"/>
      <c r="G6" s="109"/>
      <c r="H6" s="101" t="s">
        <v>82</v>
      </c>
      <c r="I6" s="102"/>
      <c r="J6" s="103"/>
    </row>
    <row r="7" spans="1:10" s="77" customFormat="1" ht="21.75" customHeight="1">
      <c r="A7" s="105"/>
      <c r="B7" s="105"/>
      <c r="C7" s="105"/>
      <c r="D7" s="89" t="s">
        <v>66</v>
      </c>
      <c r="E7" s="89" t="s">
        <v>66</v>
      </c>
      <c r="F7" s="89" t="s">
        <v>66</v>
      </c>
      <c r="G7" s="89" t="s">
        <v>71</v>
      </c>
      <c r="H7" s="90" t="s">
        <v>76</v>
      </c>
      <c r="I7" s="90" t="s">
        <v>65</v>
      </c>
      <c r="J7" s="91" t="s">
        <v>68</v>
      </c>
    </row>
    <row r="8" spans="1:10" s="77" customFormat="1" ht="21.75" customHeight="1">
      <c r="A8" s="106"/>
      <c r="B8" s="106"/>
      <c r="C8" s="106"/>
      <c r="D8" s="92">
        <v>2010</v>
      </c>
      <c r="E8" s="92">
        <v>2011</v>
      </c>
      <c r="F8" s="92">
        <v>2012</v>
      </c>
      <c r="G8" s="92">
        <v>2013</v>
      </c>
      <c r="H8" s="80" t="s">
        <v>83</v>
      </c>
      <c r="I8" s="80" t="s">
        <v>84</v>
      </c>
      <c r="J8" s="93" t="s">
        <v>70</v>
      </c>
    </row>
    <row r="9" spans="1:10" s="77" customFormat="1" ht="15.75">
      <c r="A9" s="80" t="s">
        <v>3</v>
      </c>
      <c r="B9" s="80" t="s">
        <v>4</v>
      </c>
      <c r="C9" s="81" t="s">
        <v>78</v>
      </c>
      <c r="D9" s="81">
        <v>1</v>
      </c>
      <c r="E9" s="81">
        <v>2</v>
      </c>
      <c r="F9" s="81">
        <v>3</v>
      </c>
      <c r="G9" s="81">
        <v>4</v>
      </c>
      <c r="H9" s="81">
        <v>5</v>
      </c>
      <c r="I9" s="81">
        <v>6</v>
      </c>
      <c r="J9" s="81">
        <v>7</v>
      </c>
    </row>
    <row r="10" spans="1:10" ht="21.75" customHeight="1">
      <c r="A10" s="38">
        <v>1</v>
      </c>
      <c r="B10" s="37" t="s">
        <v>16</v>
      </c>
      <c r="C10" s="38" t="s">
        <v>62</v>
      </c>
      <c r="D10" s="69"/>
      <c r="E10" s="43" t="s">
        <v>61</v>
      </c>
      <c r="F10" s="43" t="s">
        <v>61</v>
      </c>
      <c r="G10" s="44" t="s">
        <v>61</v>
      </c>
      <c r="H10" s="44" t="s">
        <v>61</v>
      </c>
      <c r="I10" s="43" t="s">
        <v>61</v>
      </c>
      <c r="J10" s="45" t="s">
        <v>61</v>
      </c>
    </row>
    <row r="11" spans="1:10" ht="21.75" customHeight="1">
      <c r="A11" s="8">
        <v>2</v>
      </c>
      <c r="B11" s="9" t="s">
        <v>18</v>
      </c>
      <c r="C11" s="8" t="s">
        <v>59</v>
      </c>
      <c r="D11" s="68">
        <v>115394</v>
      </c>
      <c r="E11" s="28">
        <v>145230</v>
      </c>
      <c r="F11" s="28">
        <v>140000</v>
      </c>
      <c r="G11" s="11">
        <v>132159</v>
      </c>
      <c r="H11" s="14">
        <f>E11/D11*100</f>
        <v>125.85576373121651</v>
      </c>
      <c r="I11" s="14">
        <f>F11/E11*100</f>
        <v>96.39881567169317</v>
      </c>
      <c r="J11" s="42">
        <v>83.2</v>
      </c>
    </row>
    <row r="12" spans="1:10" ht="21.75" customHeight="1">
      <c r="A12" s="8">
        <v>3</v>
      </c>
      <c r="B12" s="9" t="s">
        <v>17</v>
      </c>
      <c r="C12" s="8" t="s">
        <v>60</v>
      </c>
      <c r="D12" s="68">
        <v>1092920</v>
      </c>
      <c r="E12" s="28">
        <v>762056</v>
      </c>
      <c r="F12" s="28">
        <v>750120</v>
      </c>
      <c r="G12" s="11">
        <v>398614</v>
      </c>
      <c r="H12" s="14">
        <f aca="true" t="shared" si="0" ref="H12:H22">E12/D12*100</f>
        <v>69.72660396003367</v>
      </c>
      <c r="I12" s="14">
        <f aca="true" t="shared" si="1" ref="I12:I22">F12/E12*100</f>
        <v>98.43371090838468</v>
      </c>
      <c r="J12" s="14">
        <v>102.8</v>
      </c>
    </row>
    <row r="13" spans="1:10" ht="21.75" customHeight="1">
      <c r="A13" s="8">
        <v>4</v>
      </c>
      <c r="B13" s="9" t="s">
        <v>19</v>
      </c>
      <c r="C13" s="8" t="s">
        <v>60</v>
      </c>
      <c r="D13" s="68">
        <v>497953</v>
      </c>
      <c r="E13" s="28">
        <v>473642</v>
      </c>
      <c r="F13" s="28">
        <v>490160</v>
      </c>
      <c r="G13" s="11">
        <v>346544</v>
      </c>
      <c r="H13" s="14">
        <f t="shared" si="0"/>
        <v>95.11781232365304</v>
      </c>
      <c r="I13" s="14">
        <f t="shared" si="1"/>
        <v>103.48744410335232</v>
      </c>
      <c r="J13" s="14">
        <v>104.8</v>
      </c>
    </row>
    <row r="14" spans="1:10" ht="21.75" customHeight="1">
      <c r="A14" s="8">
        <v>5</v>
      </c>
      <c r="B14" s="9" t="s">
        <v>20</v>
      </c>
      <c r="C14" s="8" t="s">
        <v>60</v>
      </c>
      <c r="D14" s="68">
        <v>104713</v>
      </c>
      <c r="E14" s="28">
        <v>104936</v>
      </c>
      <c r="F14" s="28">
        <v>109560</v>
      </c>
      <c r="G14" s="11">
        <v>52050</v>
      </c>
      <c r="H14" s="14">
        <f t="shared" si="0"/>
        <v>100.21296305138807</v>
      </c>
      <c r="I14" s="14">
        <f t="shared" si="1"/>
        <v>104.40649538766486</v>
      </c>
      <c r="J14" s="14">
        <v>102</v>
      </c>
    </row>
    <row r="15" spans="1:10" ht="21.75" customHeight="1">
      <c r="A15" s="8">
        <v>6</v>
      </c>
      <c r="B15" s="9" t="s">
        <v>21</v>
      </c>
      <c r="C15" s="8" t="s">
        <v>60</v>
      </c>
      <c r="D15" s="68">
        <v>1149788</v>
      </c>
      <c r="E15" s="28">
        <v>1347552</v>
      </c>
      <c r="F15" s="28">
        <v>1340850</v>
      </c>
      <c r="G15" s="11">
        <v>474260</v>
      </c>
      <c r="H15" s="14">
        <f t="shared" si="0"/>
        <v>117.2000403552655</v>
      </c>
      <c r="I15" s="14">
        <f t="shared" si="1"/>
        <v>99.50265370093325</v>
      </c>
      <c r="J15" s="14">
        <v>101.9</v>
      </c>
    </row>
    <row r="16" spans="1:10" ht="21.75" customHeight="1">
      <c r="A16" s="8">
        <v>7</v>
      </c>
      <c r="B16" s="9" t="s">
        <v>72</v>
      </c>
      <c r="C16" s="8" t="s">
        <v>60</v>
      </c>
      <c r="D16" s="68">
        <v>785005</v>
      </c>
      <c r="E16" s="28">
        <v>865120</v>
      </c>
      <c r="F16" s="28">
        <v>880267</v>
      </c>
      <c r="G16" s="11">
        <v>498064</v>
      </c>
      <c r="H16" s="14">
        <f t="shared" si="0"/>
        <v>110.20566747982497</v>
      </c>
      <c r="I16" s="14">
        <f t="shared" si="1"/>
        <v>101.75085537266506</v>
      </c>
      <c r="J16" s="14">
        <v>102.6</v>
      </c>
    </row>
    <row r="17" spans="1:10" ht="21.75" customHeight="1">
      <c r="A17" s="8">
        <v>8</v>
      </c>
      <c r="B17" s="9" t="s">
        <v>74</v>
      </c>
      <c r="C17" s="8" t="s">
        <v>60</v>
      </c>
      <c r="D17" s="68">
        <v>636991</v>
      </c>
      <c r="E17" s="28">
        <v>673155</v>
      </c>
      <c r="F17" s="28">
        <v>686261</v>
      </c>
      <c r="G17" s="11">
        <v>366238</v>
      </c>
      <c r="H17" s="14">
        <f t="shared" si="0"/>
        <v>105.67731726193934</v>
      </c>
      <c r="I17" s="14">
        <f t="shared" si="1"/>
        <v>101.94695129650675</v>
      </c>
      <c r="J17" s="14">
        <v>104</v>
      </c>
    </row>
    <row r="18" spans="1:10" ht="21.75" customHeight="1">
      <c r="A18" s="8">
        <v>9</v>
      </c>
      <c r="B18" s="9" t="s">
        <v>22</v>
      </c>
      <c r="C18" s="8" t="s">
        <v>60</v>
      </c>
      <c r="D18" s="68">
        <v>412338</v>
      </c>
      <c r="E18" s="28">
        <v>466387</v>
      </c>
      <c r="F18" s="28">
        <v>476230</v>
      </c>
      <c r="G18" s="11">
        <v>230483</v>
      </c>
      <c r="H18" s="14">
        <f t="shared" si="0"/>
        <v>113.10793572263532</v>
      </c>
      <c r="I18" s="14">
        <f t="shared" si="1"/>
        <v>102.11047906566864</v>
      </c>
      <c r="J18" s="14">
        <v>102</v>
      </c>
    </row>
    <row r="19" spans="1:10" ht="21.75" customHeight="1">
      <c r="A19" s="8">
        <v>10</v>
      </c>
      <c r="B19" s="9" t="s">
        <v>19</v>
      </c>
      <c r="C19" s="8" t="s">
        <v>60</v>
      </c>
      <c r="D19" s="68">
        <v>577682</v>
      </c>
      <c r="E19" s="28">
        <v>673258</v>
      </c>
      <c r="F19" s="28">
        <v>698503</v>
      </c>
      <c r="G19" s="11">
        <v>346544</v>
      </c>
      <c r="H19" s="14">
        <f t="shared" si="0"/>
        <v>116.54474260925561</v>
      </c>
      <c r="I19" s="14">
        <f t="shared" si="1"/>
        <v>103.74967694405414</v>
      </c>
      <c r="J19" s="14">
        <v>104.8</v>
      </c>
    </row>
    <row r="20" spans="1:10" ht="21.75" customHeight="1">
      <c r="A20" s="8">
        <v>11</v>
      </c>
      <c r="B20" s="9" t="s">
        <v>23</v>
      </c>
      <c r="C20" s="8" t="s">
        <v>60</v>
      </c>
      <c r="D20" s="68">
        <v>443416</v>
      </c>
      <c r="E20" s="28">
        <v>525361</v>
      </c>
      <c r="F20" s="28">
        <v>568668</v>
      </c>
      <c r="G20" s="11">
        <v>257291</v>
      </c>
      <c r="H20" s="14">
        <f t="shared" si="0"/>
        <v>118.48038861926497</v>
      </c>
      <c r="I20" s="14">
        <f t="shared" si="1"/>
        <v>108.24328414176156</v>
      </c>
      <c r="J20" s="14">
        <v>105.8</v>
      </c>
    </row>
    <row r="21" spans="1:10" ht="21.75" customHeight="1">
      <c r="A21" s="8">
        <v>12</v>
      </c>
      <c r="B21" s="9" t="s">
        <v>24</v>
      </c>
      <c r="C21" s="8" t="s">
        <v>60</v>
      </c>
      <c r="D21" s="68">
        <v>998106</v>
      </c>
      <c r="E21" s="28">
        <v>1086322</v>
      </c>
      <c r="F21" s="28">
        <v>1185160</v>
      </c>
      <c r="G21" s="11">
        <v>505391</v>
      </c>
      <c r="H21" s="14">
        <f t="shared" si="0"/>
        <v>108.83833981561078</v>
      </c>
      <c r="I21" s="14">
        <f t="shared" si="1"/>
        <v>109.0984072862374</v>
      </c>
      <c r="J21" s="14">
        <v>92.7</v>
      </c>
    </row>
    <row r="22" spans="1:10" ht="21.75" customHeight="1">
      <c r="A22" s="8">
        <v>13</v>
      </c>
      <c r="B22" s="9" t="s">
        <v>25</v>
      </c>
      <c r="C22" s="8" t="s">
        <v>60</v>
      </c>
      <c r="D22" s="68">
        <v>133450</v>
      </c>
      <c r="E22" s="28">
        <v>150364</v>
      </c>
      <c r="F22" s="28">
        <v>151230</v>
      </c>
      <c r="G22" s="11">
        <v>97902</v>
      </c>
      <c r="H22" s="14">
        <f t="shared" si="0"/>
        <v>112.67440989134508</v>
      </c>
      <c r="I22" s="14">
        <f t="shared" si="1"/>
        <v>100.5759357292969</v>
      </c>
      <c r="J22" s="14">
        <v>105.7</v>
      </c>
    </row>
    <row r="23" spans="1:10" ht="16.5">
      <c r="A23" s="12"/>
      <c r="B23" s="12"/>
      <c r="C23" s="12"/>
      <c r="D23" s="68"/>
      <c r="E23" s="12"/>
      <c r="F23" s="12"/>
      <c r="G23" s="12"/>
      <c r="H23" s="14"/>
      <c r="I23" s="12"/>
      <c r="J23" s="14"/>
    </row>
    <row r="24" spans="1:10" ht="16.5">
      <c r="A24" s="13"/>
      <c r="B24" s="13"/>
      <c r="C24" s="13"/>
      <c r="D24" s="13"/>
      <c r="E24" s="13"/>
      <c r="F24" s="13"/>
      <c r="G24" s="13"/>
      <c r="H24" s="39"/>
      <c r="I24" s="13"/>
      <c r="J24" s="39"/>
    </row>
  </sheetData>
  <mergeCells count="7">
    <mergeCell ref="A3:J3"/>
    <mergeCell ref="A4:J4"/>
    <mergeCell ref="H6:J6"/>
    <mergeCell ref="A6:A8"/>
    <mergeCell ref="B6:B8"/>
    <mergeCell ref="C6:C8"/>
    <mergeCell ref="E6:G6"/>
  </mergeCells>
  <printOptions/>
  <pageMargins left="0.8" right="0.25" top="0.41" bottom="0.69" header="0.3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E13" sqref="E13"/>
    </sheetView>
  </sheetViews>
  <sheetFormatPr defaultColWidth="8.88671875" defaultRowHeight="16.5"/>
  <cols>
    <col min="1" max="1" width="4.77734375" style="0" customWidth="1"/>
    <col min="2" max="2" width="42.21484375" style="0" customWidth="1"/>
    <col min="3" max="3" width="10.6640625" style="0" hidden="1" customWidth="1"/>
    <col min="4" max="4" width="11.88671875" style="0" customWidth="1"/>
    <col min="5" max="5" width="10.5546875" style="0" customWidth="1"/>
    <col min="6" max="7" width="11.77734375" style="0" customWidth="1"/>
    <col min="8" max="8" width="11.6640625" style="0" customWidth="1"/>
    <col min="9" max="9" width="12.21484375" style="0" customWidth="1"/>
  </cols>
  <sheetData>
    <row r="1" ht="16.5">
      <c r="A1" s="72" t="s">
        <v>26</v>
      </c>
    </row>
    <row r="2" ht="16.5">
      <c r="A2" s="72"/>
    </row>
    <row r="3" spans="1:11" ht="18.75">
      <c r="A3" s="94" t="s">
        <v>27</v>
      </c>
      <c r="B3" s="94"/>
      <c r="C3" s="94"/>
      <c r="D3" s="94"/>
      <c r="E3" s="94"/>
      <c r="F3" s="94"/>
      <c r="G3" s="94"/>
      <c r="H3" s="94"/>
      <c r="I3" s="94"/>
      <c r="J3" s="3"/>
      <c r="K3" s="3"/>
    </row>
    <row r="4" spans="8:11" ht="16.5">
      <c r="H4" s="2" t="s">
        <v>56</v>
      </c>
      <c r="I4" s="2"/>
      <c r="J4" s="3"/>
      <c r="K4" s="3"/>
    </row>
    <row r="5" spans="1:10" s="77" customFormat="1" ht="15.75">
      <c r="A5" s="75"/>
      <c r="B5" s="75"/>
      <c r="C5" s="82"/>
      <c r="D5" s="107" t="s">
        <v>81</v>
      </c>
      <c r="E5" s="108"/>
      <c r="F5" s="109"/>
      <c r="G5" s="101" t="s">
        <v>85</v>
      </c>
      <c r="H5" s="102"/>
      <c r="I5" s="103"/>
      <c r="J5" s="76"/>
    </row>
    <row r="6" spans="1:10" s="77" customFormat="1" ht="15.75">
      <c r="A6" s="78" t="s">
        <v>1</v>
      </c>
      <c r="B6" s="78" t="s">
        <v>2</v>
      </c>
      <c r="C6" s="83" t="s">
        <v>66</v>
      </c>
      <c r="D6" s="78" t="s">
        <v>66</v>
      </c>
      <c r="E6" s="78" t="s">
        <v>66</v>
      </c>
      <c r="F6" s="78" t="s">
        <v>67</v>
      </c>
      <c r="G6" s="78" t="s">
        <v>76</v>
      </c>
      <c r="H6" s="78" t="s">
        <v>65</v>
      </c>
      <c r="I6" s="78" t="s">
        <v>75</v>
      </c>
      <c r="J6" s="76"/>
    </row>
    <row r="7" spans="1:9" s="77" customFormat="1" ht="15.75">
      <c r="A7" s="79"/>
      <c r="B7" s="79"/>
      <c r="C7" s="84">
        <v>2010</v>
      </c>
      <c r="D7" s="80">
        <v>2011</v>
      </c>
      <c r="E7" s="80">
        <v>2012</v>
      </c>
      <c r="F7" s="80">
        <v>2013</v>
      </c>
      <c r="G7" s="80" t="s">
        <v>77</v>
      </c>
      <c r="H7" s="80" t="s">
        <v>69</v>
      </c>
      <c r="I7" s="80" t="s">
        <v>70</v>
      </c>
    </row>
    <row r="8" spans="1:9" s="77" customFormat="1" ht="15.75">
      <c r="A8" s="80" t="s">
        <v>3</v>
      </c>
      <c r="B8" s="80" t="s">
        <v>4</v>
      </c>
      <c r="C8" s="81"/>
      <c r="D8" s="81">
        <v>1</v>
      </c>
      <c r="E8" s="81">
        <v>2</v>
      </c>
      <c r="F8" s="81">
        <v>3</v>
      </c>
      <c r="G8" s="81">
        <v>4</v>
      </c>
      <c r="H8" s="81">
        <v>5</v>
      </c>
      <c r="I8" s="81">
        <v>6</v>
      </c>
    </row>
    <row r="9" spans="1:9" ht="16.5">
      <c r="A9" s="16" t="s">
        <v>28</v>
      </c>
      <c r="B9" s="16" t="s">
        <v>29</v>
      </c>
      <c r="C9" s="17">
        <v>7546</v>
      </c>
      <c r="D9" s="17">
        <v>9535</v>
      </c>
      <c r="E9" s="17">
        <v>10755</v>
      </c>
      <c r="F9" s="17">
        <v>5238</v>
      </c>
      <c r="G9" s="56">
        <f>D9/C9*100</f>
        <v>126.35833554200902</v>
      </c>
      <c r="H9" s="47">
        <f>E9/D9*100</f>
        <v>112.79496591504983</v>
      </c>
      <c r="I9" s="18">
        <v>103.96</v>
      </c>
    </row>
    <row r="10" spans="1:9" ht="16.5">
      <c r="A10" s="19">
        <v>1</v>
      </c>
      <c r="B10" s="19" t="s">
        <v>30</v>
      </c>
      <c r="C10" s="21"/>
      <c r="D10" s="11"/>
      <c r="E10" s="11"/>
      <c r="F10" s="11"/>
      <c r="G10" s="60"/>
      <c r="H10" s="15"/>
      <c r="I10" s="15"/>
    </row>
    <row r="11" spans="1:9" ht="16.5">
      <c r="A11" s="12"/>
      <c r="B11" s="20" t="s">
        <v>31</v>
      </c>
      <c r="C11" s="62">
        <v>67</v>
      </c>
      <c r="D11" s="28">
        <v>71</v>
      </c>
      <c r="E11" s="28">
        <v>75</v>
      </c>
      <c r="F11" s="28">
        <v>20</v>
      </c>
      <c r="G11" s="60">
        <f aca="true" t="shared" si="0" ref="G11:G41">D11/C11*100</f>
        <v>105.97014925373134</v>
      </c>
      <c r="H11" s="15">
        <f aca="true" t="shared" si="1" ref="H11:H41">E11/D11*100</f>
        <v>105.63380281690141</v>
      </c>
      <c r="I11" s="15">
        <v>105.26</v>
      </c>
    </row>
    <row r="12" spans="1:9" ht="16.5">
      <c r="A12" s="12"/>
      <c r="B12" s="20" t="s">
        <v>32</v>
      </c>
      <c r="C12" s="62">
        <v>892</v>
      </c>
      <c r="D12" s="28">
        <v>1032</v>
      </c>
      <c r="E12" s="28">
        <v>1130</v>
      </c>
      <c r="F12" s="28">
        <v>586</v>
      </c>
      <c r="G12" s="60">
        <f t="shared" si="0"/>
        <v>115.69506726457399</v>
      </c>
      <c r="H12" s="15">
        <f t="shared" si="1"/>
        <v>109.49612403100775</v>
      </c>
      <c r="I12" s="15">
        <v>102.99</v>
      </c>
    </row>
    <row r="13" spans="1:9" ht="16.5">
      <c r="A13" s="12"/>
      <c r="B13" s="20" t="s">
        <v>33</v>
      </c>
      <c r="C13" s="62">
        <v>6587</v>
      </c>
      <c r="D13" s="28">
        <v>8432</v>
      </c>
      <c r="E13" s="28">
        <v>9550</v>
      </c>
      <c r="F13" s="28">
        <v>4722</v>
      </c>
      <c r="G13" s="60">
        <f t="shared" si="0"/>
        <v>128.00971610748445</v>
      </c>
      <c r="H13" s="15">
        <f t="shared" si="1"/>
        <v>113.25901328273244</v>
      </c>
      <c r="I13" s="15">
        <v>104.08</v>
      </c>
    </row>
    <row r="14" spans="1:9" ht="16.5">
      <c r="A14" s="19">
        <v>2</v>
      </c>
      <c r="B14" s="19" t="s">
        <v>34</v>
      </c>
      <c r="C14" s="21"/>
      <c r="D14" s="28"/>
      <c r="E14" s="28"/>
      <c r="F14" s="28"/>
      <c r="G14" s="60"/>
      <c r="H14" s="15"/>
      <c r="I14" s="15"/>
    </row>
    <row r="15" spans="1:9" ht="16.5">
      <c r="A15" s="12"/>
      <c r="B15" s="12" t="s">
        <v>35</v>
      </c>
      <c r="C15" s="28">
        <v>7422</v>
      </c>
      <c r="D15" s="28">
        <v>9389</v>
      </c>
      <c r="E15" s="28">
        <v>10587</v>
      </c>
      <c r="F15" s="28">
        <v>5247</v>
      </c>
      <c r="G15" s="60">
        <f t="shared" si="0"/>
        <v>126.50229048773916</v>
      </c>
      <c r="H15" s="15">
        <f t="shared" si="1"/>
        <v>112.75961231228034</v>
      </c>
      <c r="I15" s="15">
        <v>103.9</v>
      </c>
    </row>
    <row r="16" spans="1:9" ht="16.5">
      <c r="A16" s="12"/>
      <c r="B16" s="12" t="s">
        <v>36</v>
      </c>
      <c r="C16" s="28">
        <v>124</v>
      </c>
      <c r="D16" s="28">
        <v>146</v>
      </c>
      <c r="E16" s="28">
        <v>168</v>
      </c>
      <c r="F16" s="28">
        <v>81</v>
      </c>
      <c r="G16" s="60">
        <f t="shared" si="0"/>
        <v>117.74193548387098</v>
      </c>
      <c r="H16" s="15">
        <f t="shared" si="1"/>
        <v>115.06849315068493</v>
      </c>
      <c r="I16" s="15">
        <v>108</v>
      </c>
    </row>
    <row r="17" spans="1:9" ht="16.5">
      <c r="A17" s="19">
        <v>3</v>
      </c>
      <c r="B17" s="19" t="s">
        <v>37</v>
      </c>
      <c r="C17" s="21"/>
      <c r="D17" s="21"/>
      <c r="E17" s="21"/>
      <c r="F17" s="21"/>
      <c r="G17" s="60"/>
      <c r="H17" s="15"/>
      <c r="I17" s="15"/>
    </row>
    <row r="18" spans="1:9" ht="16.5">
      <c r="A18" s="12"/>
      <c r="B18" s="12" t="s">
        <v>38</v>
      </c>
      <c r="C18" s="28">
        <v>377</v>
      </c>
      <c r="D18" s="33">
        <v>446</v>
      </c>
      <c r="E18" s="33">
        <v>439</v>
      </c>
      <c r="F18" s="48">
        <v>261</v>
      </c>
      <c r="G18" s="60">
        <f t="shared" si="0"/>
        <v>118.30238726790452</v>
      </c>
      <c r="H18" s="15">
        <f t="shared" si="1"/>
        <v>98.4304932735426</v>
      </c>
      <c r="I18" s="50">
        <v>102.35</v>
      </c>
    </row>
    <row r="19" spans="1:9" ht="16.5">
      <c r="A19" s="12"/>
      <c r="B19" s="12" t="s">
        <v>39</v>
      </c>
      <c r="C19" s="28">
        <v>6538</v>
      </c>
      <c r="D19" s="33">
        <v>8330</v>
      </c>
      <c r="E19" s="33">
        <v>9464</v>
      </c>
      <c r="F19" s="48">
        <v>4527</v>
      </c>
      <c r="G19" s="60">
        <f t="shared" si="0"/>
        <v>127.40899357601714</v>
      </c>
      <c r="H19" s="15">
        <f t="shared" si="1"/>
        <v>113.61344537815125</v>
      </c>
      <c r="I19" s="50">
        <v>109.11</v>
      </c>
    </row>
    <row r="20" spans="1:9" ht="16.5">
      <c r="A20" s="12"/>
      <c r="B20" s="12" t="s">
        <v>40</v>
      </c>
      <c r="C20" s="28">
        <v>305</v>
      </c>
      <c r="D20" s="33">
        <v>379</v>
      </c>
      <c r="E20" s="33">
        <v>438</v>
      </c>
      <c r="F20" s="48">
        <v>281</v>
      </c>
      <c r="G20" s="60">
        <f t="shared" si="0"/>
        <v>124.26229508196722</v>
      </c>
      <c r="H20" s="15">
        <f t="shared" si="1"/>
        <v>115.56728232189974</v>
      </c>
      <c r="I20" s="50">
        <v>59.91</v>
      </c>
    </row>
    <row r="21" spans="1:9" ht="16.5">
      <c r="A21" s="12"/>
      <c r="B21" s="12" t="s">
        <v>41</v>
      </c>
      <c r="C21" s="28">
        <v>148</v>
      </c>
      <c r="D21" s="33">
        <v>165</v>
      </c>
      <c r="E21" s="33">
        <v>176</v>
      </c>
      <c r="F21" s="48">
        <v>135</v>
      </c>
      <c r="G21" s="60">
        <f t="shared" si="0"/>
        <v>111.48648648648648</v>
      </c>
      <c r="H21" s="15">
        <f t="shared" si="1"/>
        <v>106.66666666666667</v>
      </c>
      <c r="I21" s="50">
        <v>103.05</v>
      </c>
    </row>
    <row r="22" spans="1:9" ht="16.5">
      <c r="A22" s="12"/>
      <c r="B22" s="12" t="s">
        <v>42</v>
      </c>
      <c r="C22" s="63" t="s">
        <v>61</v>
      </c>
      <c r="D22" s="34" t="s">
        <v>61</v>
      </c>
      <c r="E22" s="34" t="s">
        <v>61</v>
      </c>
      <c r="F22" s="49" t="s">
        <v>61</v>
      </c>
      <c r="G22" s="60"/>
      <c r="H22" s="15"/>
      <c r="I22" s="50"/>
    </row>
    <row r="23" spans="1:9" ht="16.5">
      <c r="A23" s="12"/>
      <c r="B23" s="12" t="s">
        <v>43</v>
      </c>
      <c r="C23" s="28">
        <v>178</v>
      </c>
      <c r="D23" s="35">
        <v>215</v>
      </c>
      <c r="E23" s="33">
        <v>238</v>
      </c>
      <c r="F23" s="48">
        <v>124</v>
      </c>
      <c r="G23" s="60">
        <f t="shared" si="0"/>
        <v>120.78651685393258</v>
      </c>
      <c r="H23" s="15">
        <f t="shared" si="1"/>
        <v>110.69767441860465</v>
      </c>
      <c r="I23" s="50">
        <v>102.48</v>
      </c>
    </row>
    <row r="24" spans="1:9" ht="16.5">
      <c r="A24" s="12"/>
      <c r="B24" s="12"/>
      <c r="C24" s="28"/>
      <c r="D24" s="11"/>
      <c r="E24" s="11"/>
      <c r="F24" s="11"/>
      <c r="G24" s="60"/>
      <c r="H24" s="15"/>
      <c r="I24" s="15"/>
    </row>
    <row r="25" spans="1:9" ht="16.5">
      <c r="A25" s="19" t="s">
        <v>44</v>
      </c>
      <c r="B25" s="19" t="s">
        <v>45</v>
      </c>
      <c r="C25" s="21">
        <v>9167</v>
      </c>
      <c r="D25" s="21">
        <v>10743</v>
      </c>
      <c r="E25" s="21">
        <v>10785</v>
      </c>
      <c r="F25" s="21">
        <v>5457</v>
      </c>
      <c r="G25" s="56">
        <f t="shared" si="0"/>
        <v>117.19210210537798</v>
      </c>
      <c r="H25" s="24">
        <f t="shared" si="1"/>
        <v>100.39095224797543</v>
      </c>
      <c r="I25" s="24">
        <v>105.59</v>
      </c>
    </row>
    <row r="26" spans="1:9" ht="16.5">
      <c r="A26" s="19">
        <v>1</v>
      </c>
      <c r="B26" s="19" t="s">
        <v>30</v>
      </c>
      <c r="C26" s="21"/>
      <c r="D26" s="11"/>
      <c r="E26" s="11"/>
      <c r="F26" s="11"/>
      <c r="G26" s="60"/>
      <c r="H26" s="15"/>
      <c r="I26" s="15"/>
    </row>
    <row r="27" spans="1:9" ht="16.5">
      <c r="A27" s="12"/>
      <c r="B27" s="20" t="s">
        <v>31</v>
      </c>
      <c r="C27" s="62">
        <v>44</v>
      </c>
      <c r="D27" s="28">
        <v>48</v>
      </c>
      <c r="E27" s="28">
        <v>45</v>
      </c>
      <c r="F27" s="28">
        <v>14</v>
      </c>
      <c r="G27" s="60">
        <f t="shared" si="0"/>
        <v>109.09090909090908</v>
      </c>
      <c r="H27" s="15">
        <f t="shared" si="1"/>
        <v>93.75</v>
      </c>
      <c r="I27" s="15">
        <v>100</v>
      </c>
    </row>
    <row r="28" spans="1:9" ht="16.5">
      <c r="A28" s="12"/>
      <c r="B28" s="20" t="s">
        <v>32</v>
      </c>
      <c r="C28" s="62">
        <v>936</v>
      </c>
      <c r="D28" s="28">
        <v>1062</v>
      </c>
      <c r="E28" s="28">
        <v>1047</v>
      </c>
      <c r="F28" s="28">
        <v>577</v>
      </c>
      <c r="G28" s="60">
        <f t="shared" si="0"/>
        <v>113.46153846153845</v>
      </c>
      <c r="H28" s="15">
        <f t="shared" si="1"/>
        <v>98.58757062146893</v>
      </c>
      <c r="I28" s="15">
        <v>104.5</v>
      </c>
    </row>
    <row r="29" spans="1:9" ht="16.5">
      <c r="A29" s="12"/>
      <c r="B29" s="20" t="s">
        <v>33</v>
      </c>
      <c r="C29" s="62">
        <v>8187</v>
      </c>
      <c r="D29" s="28">
        <v>9633</v>
      </c>
      <c r="E29" s="28">
        <v>9693</v>
      </c>
      <c r="F29" s="28">
        <v>4866</v>
      </c>
      <c r="G29" s="60">
        <f t="shared" si="0"/>
        <v>117.66214730670575</v>
      </c>
      <c r="H29" s="15">
        <f t="shared" si="1"/>
        <v>100.62285892245406</v>
      </c>
      <c r="I29" s="15">
        <v>105.7</v>
      </c>
    </row>
    <row r="30" spans="1:9" ht="16.5">
      <c r="A30" s="19">
        <v>2</v>
      </c>
      <c r="B30" s="19" t="s">
        <v>34</v>
      </c>
      <c r="C30" s="21"/>
      <c r="D30" s="21"/>
      <c r="E30" s="21"/>
      <c r="F30" s="21"/>
      <c r="G30" s="60" t="e">
        <f t="shared" si="0"/>
        <v>#DIV/0!</v>
      </c>
      <c r="H30" s="15"/>
      <c r="I30" s="15"/>
    </row>
    <row r="31" spans="1:9" ht="16.5">
      <c r="A31" s="12"/>
      <c r="B31" s="12" t="s">
        <v>35</v>
      </c>
      <c r="C31" s="28">
        <v>9093</v>
      </c>
      <c r="D31" s="28">
        <v>10638</v>
      </c>
      <c r="E31" s="28">
        <v>10667</v>
      </c>
      <c r="F31" s="28">
        <v>5405</v>
      </c>
      <c r="G31" s="60">
        <f t="shared" si="0"/>
        <v>116.99109204882876</v>
      </c>
      <c r="H31" s="15">
        <f t="shared" si="1"/>
        <v>100.27260763301373</v>
      </c>
      <c r="I31" s="15">
        <v>105.5</v>
      </c>
    </row>
    <row r="32" spans="1:9" ht="16.5">
      <c r="A32" s="12"/>
      <c r="B32" s="12" t="s">
        <v>36</v>
      </c>
      <c r="C32" s="28">
        <v>74</v>
      </c>
      <c r="D32" s="28">
        <v>105</v>
      </c>
      <c r="E32" s="28">
        <v>118</v>
      </c>
      <c r="F32" s="28">
        <v>52</v>
      </c>
      <c r="G32" s="60">
        <f t="shared" si="0"/>
        <v>141.89189189189187</v>
      </c>
      <c r="H32" s="15">
        <f t="shared" si="1"/>
        <v>112.38095238095238</v>
      </c>
      <c r="I32" s="15">
        <v>113</v>
      </c>
    </row>
    <row r="33" spans="1:9" ht="16.5">
      <c r="A33" s="19">
        <v>3</v>
      </c>
      <c r="B33" s="19" t="s">
        <v>37</v>
      </c>
      <c r="C33" s="21"/>
      <c r="D33" s="21"/>
      <c r="E33" s="21"/>
      <c r="F33" s="21"/>
      <c r="G33" s="60"/>
      <c r="H33" s="15"/>
      <c r="I33" s="15"/>
    </row>
    <row r="34" spans="1:9" ht="16.5">
      <c r="A34" s="22" t="s">
        <v>46</v>
      </c>
      <c r="B34" s="12" t="s">
        <v>47</v>
      </c>
      <c r="C34" s="28">
        <v>8303</v>
      </c>
      <c r="D34" s="28">
        <v>9810</v>
      </c>
      <c r="E34" s="28">
        <v>9896</v>
      </c>
      <c r="F34" s="51">
        <v>5038</v>
      </c>
      <c r="G34" s="60">
        <f t="shared" si="0"/>
        <v>118.15006624111768</v>
      </c>
      <c r="H34" s="52">
        <f t="shared" si="1"/>
        <v>100.87665647298675</v>
      </c>
      <c r="I34" s="52">
        <v>105.7</v>
      </c>
    </row>
    <row r="35" spans="1:9" ht="16.5">
      <c r="A35" s="22"/>
      <c r="B35" s="12" t="s">
        <v>48</v>
      </c>
      <c r="C35" s="28">
        <v>1524</v>
      </c>
      <c r="D35" s="28">
        <v>1715</v>
      </c>
      <c r="E35" s="28">
        <v>1567</v>
      </c>
      <c r="F35" s="51">
        <v>474</v>
      </c>
      <c r="G35" s="60">
        <f t="shared" si="0"/>
        <v>112.53280839895012</v>
      </c>
      <c r="H35" s="52">
        <f t="shared" si="1"/>
        <v>91.37026239067055</v>
      </c>
      <c r="I35" s="52">
        <v>101.9</v>
      </c>
    </row>
    <row r="36" spans="1:9" ht="16.5">
      <c r="A36" s="22"/>
      <c r="B36" s="12" t="s">
        <v>49</v>
      </c>
      <c r="C36" s="28">
        <v>6779</v>
      </c>
      <c r="D36" s="28">
        <v>8095</v>
      </c>
      <c r="E36" s="28">
        <v>8329</v>
      </c>
      <c r="F36" s="51">
        <v>4564</v>
      </c>
      <c r="G36" s="60">
        <f t="shared" si="0"/>
        <v>119.4128927570438</v>
      </c>
      <c r="H36" s="52">
        <f t="shared" si="1"/>
        <v>102.89067325509573</v>
      </c>
      <c r="I36" s="52">
        <v>106.1</v>
      </c>
    </row>
    <row r="37" spans="1:9" ht="16.5">
      <c r="A37" s="22" t="s">
        <v>50</v>
      </c>
      <c r="B37" s="12" t="s">
        <v>51</v>
      </c>
      <c r="C37" s="28">
        <v>568</v>
      </c>
      <c r="D37" s="28">
        <v>607</v>
      </c>
      <c r="E37" s="28">
        <v>572</v>
      </c>
      <c r="F37" s="51">
        <v>271</v>
      </c>
      <c r="G37" s="60">
        <f t="shared" si="0"/>
        <v>106.86619718309859</v>
      </c>
      <c r="H37" s="52">
        <f t="shared" si="1"/>
        <v>94.2339373970346</v>
      </c>
      <c r="I37" s="52">
        <v>105.4</v>
      </c>
    </row>
    <row r="38" spans="1:9" ht="16.5">
      <c r="A38" s="12"/>
      <c r="B38" s="12" t="s">
        <v>52</v>
      </c>
      <c r="C38" s="28">
        <v>67</v>
      </c>
      <c r="D38" s="28">
        <v>76</v>
      </c>
      <c r="E38" s="28">
        <v>72</v>
      </c>
      <c r="F38" s="51">
        <v>34</v>
      </c>
      <c r="G38" s="60">
        <f t="shared" si="0"/>
        <v>113.43283582089552</v>
      </c>
      <c r="H38" s="52">
        <f t="shared" si="1"/>
        <v>94.73684210526315</v>
      </c>
      <c r="I38" s="52">
        <v>106.3</v>
      </c>
    </row>
    <row r="39" spans="1:9" ht="16.5">
      <c r="A39" s="12"/>
      <c r="B39" s="12" t="s">
        <v>53</v>
      </c>
      <c r="C39" s="28">
        <v>485</v>
      </c>
      <c r="D39" s="28">
        <v>512</v>
      </c>
      <c r="E39" s="28">
        <v>482</v>
      </c>
      <c r="F39" s="51">
        <v>225</v>
      </c>
      <c r="G39" s="60">
        <f t="shared" si="0"/>
        <v>105.56701030927836</v>
      </c>
      <c r="H39" s="52">
        <f t="shared" si="1"/>
        <v>94.140625</v>
      </c>
      <c r="I39" s="52">
        <v>105.1</v>
      </c>
    </row>
    <row r="40" spans="1:9" ht="16.5">
      <c r="A40" s="12"/>
      <c r="B40" s="12" t="s">
        <v>54</v>
      </c>
      <c r="C40" s="28">
        <v>16</v>
      </c>
      <c r="D40" s="28">
        <v>19</v>
      </c>
      <c r="E40" s="28">
        <v>18</v>
      </c>
      <c r="F40" s="51">
        <v>12</v>
      </c>
      <c r="G40" s="60">
        <f t="shared" si="0"/>
        <v>118.75</v>
      </c>
      <c r="H40" s="52">
        <f t="shared" si="1"/>
        <v>94.73684210526315</v>
      </c>
      <c r="I40" s="52">
        <v>109.1</v>
      </c>
    </row>
    <row r="41" spans="1:9" ht="16.5">
      <c r="A41" s="22" t="s">
        <v>63</v>
      </c>
      <c r="B41" s="12" t="s">
        <v>55</v>
      </c>
      <c r="C41" s="28">
        <v>296</v>
      </c>
      <c r="D41" s="28">
        <v>326</v>
      </c>
      <c r="E41" s="28">
        <v>317</v>
      </c>
      <c r="F41" s="51">
        <v>148</v>
      </c>
      <c r="G41" s="60">
        <f t="shared" si="0"/>
        <v>110.13513513513513</v>
      </c>
      <c r="H41" s="52">
        <f t="shared" si="1"/>
        <v>97.23926380368098</v>
      </c>
      <c r="I41" s="52">
        <v>102.8</v>
      </c>
    </row>
    <row r="42" spans="1:9" ht="16.5">
      <c r="A42" s="12"/>
      <c r="B42" s="12"/>
      <c r="C42" s="28"/>
      <c r="D42" s="31"/>
      <c r="E42" s="46"/>
      <c r="F42" s="46"/>
      <c r="G42" s="58"/>
      <c r="H42" s="15"/>
      <c r="I42" s="30"/>
    </row>
    <row r="43" spans="1:9" ht="16.5">
      <c r="A43" s="12"/>
      <c r="B43" s="12"/>
      <c r="C43" s="54"/>
      <c r="D43" s="11"/>
      <c r="E43" s="11"/>
      <c r="F43" s="11"/>
      <c r="G43" s="59"/>
      <c r="H43" s="15"/>
      <c r="I43" s="15"/>
    </row>
    <row r="44" spans="1:9" ht="16.5">
      <c r="A44" s="13"/>
      <c r="B44" s="13"/>
      <c r="C44" s="55"/>
      <c r="D44" s="23"/>
      <c r="E44" s="23"/>
      <c r="F44" s="23"/>
      <c r="G44" s="61"/>
      <c r="H44" s="26"/>
      <c r="I44" s="26"/>
    </row>
    <row r="45" spans="1:9" ht="16.5">
      <c r="A45" s="1"/>
      <c r="B45" s="1"/>
      <c r="C45" s="1"/>
      <c r="D45" s="1"/>
      <c r="E45" s="27"/>
      <c r="F45" s="27"/>
      <c r="G45" s="27"/>
      <c r="H45" s="1"/>
      <c r="I45" s="1"/>
    </row>
    <row r="46" spans="5:7" ht="16.5">
      <c r="E46" s="25"/>
      <c r="F46" s="25"/>
      <c r="G46" s="25"/>
    </row>
    <row r="47" spans="5:7" ht="16.5">
      <c r="E47" s="25"/>
      <c r="F47" s="25"/>
      <c r="G47" s="25"/>
    </row>
    <row r="48" spans="5:7" ht="16.5">
      <c r="E48" s="25"/>
      <c r="F48" s="25"/>
      <c r="G48" s="25"/>
    </row>
  </sheetData>
  <mergeCells count="3">
    <mergeCell ref="A3:I3"/>
    <mergeCell ref="G5:I5"/>
    <mergeCell ref="D5:F5"/>
  </mergeCells>
  <printOptions/>
  <pageMargins left="0.78" right="0.2" top="0.44" bottom="0.55" header="0.2" footer="0.5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hoangluc</dc:creator>
  <cp:keywords/>
  <dc:description/>
  <cp:lastModifiedBy>Le Hoang</cp:lastModifiedBy>
  <cp:lastPrinted>2013-07-01T07:38:49Z</cp:lastPrinted>
  <dcterms:created xsi:type="dcterms:W3CDTF">2010-06-23T03:07:28Z</dcterms:created>
  <dcterms:modified xsi:type="dcterms:W3CDTF">2013-07-01T07:39:02Z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